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8a3674a53556f2d/Desktop/C and H PC/Financial/Annual Budget/"/>
    </mc:Choice>
  </mc:AlternateContent>
  <xr:revisionPtr revIDLastSave="0" documentId="14_{76F5F00C-7EB1-4981-B8A7-EE5DB1BBF481}" xr6:coauthVersionLast="47" xr6:coauthVersionMax="47" xr10:uidLastSave="{00000000-0000-0000-0000-000000000000}"/>
  <bookViews>
    <workbookView xWindow="-120" yWindow="-120" windowWidth="29040" windowHeight="15840" xr2:uid="{A24D9380-335D-460D-9438-8221A481238C}"/>
  </bookViews>
  <sheets>
    <sheet name="2024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  <c r="C43" i="1"/>
  <c r="E57" i="1"/>
  <c r="C59" i="1"/>
  <c r="E5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Kath Gruber</author>
  </authors>
  <commentList>
    <comment ref="E10" authorId="0" shapeId="0" xr:uid="{F246AB2C-A44B-4EC0-AF61-5075D4D914DE}">
      <text>
        <r>
          <rPr>
            <b/>
            <sz val="9"/>
            <color indexed="81"/>
            <rFont val="Tahoma"/>
            <family val="2"/>
          </rPr>
          <t>Kath Gruber:</t>
        </r>
        <r>
          <rPr>
            <sz val="9"/>
            <color indexed="81"/>
            <rFont val="Tahoma"/>
            <family val="2"/>
          </rPr>
          <t xml:space="preserve">
Mileage costs</t>
        </r>
      </text>
    </comment>
    <comment ref="E11" authorId="0" shapeId="0" xr:uid="{AFE668BF-5687-4A24-A2A4-C5CA4ACA9829}">
      <text>
        <r>
          <rPr>
            <b/>
            <sz val="9"/>
            <color indexed="81"/>
            <rFont val="Tahoma"/>
            <family val="2"/>
          </rPr>
          <t>Kath Gruber:</t>
        </r>
        <r>
          <rPr>
            <sz val="9"/>
            <color indexed="81"/>
            <rFont val="Tahoma"/>
            <family val="2"/>
          </rPr>
          <t xml:space="preserve">
recruit new clerk at  NALC Salary Scale LC2 (SCPs 18-23). £3,912.72 with HWA, less 25% deductions = 2935</t>
        </r>
      </text>
    </comment>
    <comment ref="E12" authorId="0" shapeId="0" xr:uid="{2D0652FA-D22B-46DB-868B-5A0567B3AFDE}">
      <text>
        <r>
          <rPr>
            <b/>
            <sz val="9"/>
            <color indexed="81"/>
            <rFont val="Tahoma"/>
            <family val="2"/>
          </rPr>
          <t>Kath Gruber:</t>
        </r>
        <r>
          <rPr>
            <sz val="9"/>
            <color indexed="81"/>
            <rFont val="Tahoma"/>
            <family val="2"/>
          </rPr>
          <t xml:space="preserve">
Budget for 1 set new pads</t>
        </r>
      </text>
    </comment>
    <comment ref="E15" authorId="0" shapeId="0" xr:uid="{FC758341-B80E-46A9-A5A9-A7D81CD235F7}">
      <text>
        <r>
          <rPr>
            <b/>
            <sz val="9"/>
            <color indexed="81"/>
            <rFont val="Tahoma"/>
            <family val="2"/>
          </rPr>
          <t>Kath Gruber:</t>
        </r>
        <r>
          <rPr>
            <sz val="9"/>
            <color indexed="81"/>
            <rFont val="Tahoma"/>
            <family val="2"/>
          </rPr>
          <t xml:space="preserve">
planting in new GM contract so this just covers plants 
shared 50% with WF</t>
        </r>
      </text>
    </comment>
    <comment ref="E16" authorId="0" shapeId="0" xr:uid="{42C0EE7B-9BDE-4299-BCC8-F5FFA2A7FCD9}">
      <text>
        <r>
          <rPr>
            <b/>
            <sz val="9"/>
            <color indexed="81"/>
            <rFont val="Tahoma"/>
            <family val="2"/>
          </rPr>
          <t>Kath Gruber:</t>
        </r>
        <r>
          <rPr>
            <sz val="9"/>
            <color indexed="81"/>
            <rFont val="Tahoma"/>
            <family val="2"/>
          </rPr>
          <t xml:space="preserve">
shared 50% with WF</t>
        </r>
      </text>
    </comment>
    <comment ref="E25" authorId="0" shapeId="0" xr:uid="{F17AEBE2-556E-4F7D-B4DC-4092B5383E19}">
      <text>
        <r>
          <rPr>
            <b/>
            <sz val="9"/>
            <color indexed="81"/>
            <rFont val="Tahoma"/>
            <family val="2"/>
          </rPr>
          <t>Kath Gruber:</t>
        </r>
        <r>
          <rPr>
            <sz val="9"/>
            <color indexed="81"/>
            <rFont val="Tahoma"/>
            <family val="2"/>
          </rPr>
          <t xml:space="preserve">
Reduced at 17/1/24 meeting
shared 50% with WF
Defer map &amp; seed exchange  to another year</t>
        </r>
      </text>
    </comment>
    <comment ref="E26" authorId="0" shapeId="0" xr:uid="{ECA43878-7043-4633-AF84-56437B03E916}">
      <text>
        <r>
          <rPr>
            <b/>
            <sz val="9"/>
            <color indexed="81"/>
            <rFont val="Tahoma"/>
            <family val="2"/>
          </rPr>
          <t>Kath Gruber:</t>
        </r>
        <r>
          <rPr>
            <sz val="9"/>
            <color indexed="81"/>
            <rFont val="Tahoma"/>
            <family val="2"/>
          </rPr>
          <t xml:space="preserve">
finance and dalc (£88)</t>
        </r>
      </text>
    </comment>
    <comment ref="E29" authorId="0" shapeId="0" xr:uid="{B3B69B86-0B2A-486C-A02C-FF5DA42CA64B}">
      <text>
        <r>
          <rPr>
            <b/>
            <sz val="9"/>
            <color indexed="81"/>
            <rFont val="Tahoma"/>
            <family val="2"/>
          </rPr>
          <t>Kath Gruber:</t>
        </r>
        <r>
          <rPr>
            <sz val="9"/>
            <color indexed="81"/>
            <rFont val="Tahoma"/>
            <family val="2"/>
          </rPr>
          <t xml:space="preserve">
shared 50% with WF, cost £280 in 23/24</t>
        </r>
      </text>
    </comment>
    <comment ref="E30" authorId="0" shapeId="0" xr:uid="{B6D57703-79EC-4F8B-9142-9CEF113B8AF5}">
      <text>
        <r>
          <rPr>
            <b/>
            <sz val="9"/>
            <color indexed="81"/>
            <rFont val="Tahoma"/>
            <family val="2"/>
          </rPr>
          <t>Kath Gruber:</t>
        </r>
        <r>
          <rPr>
            <sz val="9"/>
            <color indexed="81"/>
            <rFont val="Tahoma"/>
            <family val="2"/>
          </rPr>
          <t xml:space="preserve">
Reduced at 17/1/24 meeting 
Playground repairs and slide
share 50% WF</t>
        </r>
      </text>
    </comment>
    <comment ref="C36" authorId="0" shapeId="0" xr:uid="{2F5D71C2-3F9B-426E-A5C9-E0891D90F011}">
      <text>
        <r>
          <rPr>
            <b/>
            <sz val="9"/>
            <color indexed="81"/>
            <rFont val="Tahoma"/>
            <family val="2"/>
          </rPr>
          <t>Kath Gruber:</t>
        </r>
        <r>
          <rPr>
            <sz val="9"/>
            <color indexed="81"/>
            <rFont val="Tahoma"/>
            <family val="2"/>
          </rPr>
          <t xml:space="preserve">
Increased at meeting 17/1/24</t>
        </r>
      </text>
    </comment>
    <comment ref="E55" authorId="0" shapeId="0" xr:uid="{C5EAA0F3-150E-41C2-9DB4-FC8DB248FD88}">
      <text>
        <r>
          <rPr>
            <b/>
            <sz val="9"/>
            <color indexed="81"/>
            <rFont val="Tahoma"/>
            <family val="2"/>
          </rPr>
          <t>Kath Gruber:</t>
        </r>
        <r>
          <rPr>
            <sz val="9"/>
            <color indexed="81"/>
            <rFont val="Tahoma"/>
            <family val="2"/>
          </rPr>
          <t xml:space="preserve">
Reduced at meeting 17/1/24</t>
        </r>
      </text>
    </comment>
    <comment ref="E56" authorId="0" shapeId="0" xr:uid="{EA3A3AD0-C3E3-461C-8D1F-F55970C5A09A}">
      <text>
        <r>
          <rPr>
            <b/>
            <sz val="9"/>
            <color indexed="81"/>
            <rFont val="Tahoma"/>
            <family val="2"/>
          </rPr>
          <t>Kath Gruber:</t>
        </r>
        <r>
          <rPr>
            <sz val="9"/>
            <color indexed="81"/>
            <rFont val="Tahoma"/>
            <family val="2"/>
          </rPr>
          <t xml:space="preserve">
Reduced at meeting 17/1/24</t>
        </r>
      </text>
    </comment>
  </commentList>
</comments>
</file>

<file path=xl/sharedStrings.xml><?xml version="1.0" encoding="utf-8"?>
<sst xmlns="http://schemas.openxmlformats.org/spreadsheetml/2006/main" count="64" uniqueCount="58">
  <si>
    <t xml:space="preserve">Community Assets </t>
  </si>
  <si>
    <t xml:space="preserve">Village Improvement Projects </t>
  </si>
  <si>
    <t>Village Facilities</t>
  </si>
  <si>
    <t>Annual Projects</t>
  </si>
  <si>
    <t>Statutory/Core Activities</t>
  </si>
  <si>
    <t>Colour code from Business Planning Nov 2023</t>
  </si>
  <si>
    <t>GRAND TOTALS</t>
  </si>
  <si>
    <t>Total</t>
  </si>
  <si>
    <t xml:space="preserve"> Annual Project Costs</t>
  </si>
  <si>
    <t xml:space="preserve">WF Village Facilities Projects </t>
  </si>
  <si>
    <t>WF Grounds Maintenance</t>
  </si>
  <si>
    <t>WF Floral Displays</t>
  </si>
  <si>
    <t xml:space="preserve">Wind Farm Grant to Church </t>
  </si>
  <si>
    <t>Wind Farm Grant to Care</t>
  </si>
  <si>
    <t>Wind Farm Admin</t>
  </si>
  <si>
    <t>WF EXPENDITURE</t>
  </si>
  <si>
    <t>Wind Farm</t>
  </si>
  <si>
    <t>WF INCOME</t>
  </si>
  <si>
    <t>VAT Refund</t>
  </si>
  <si>
    <t>Precept</t>
  </si>
  <si>
    <t>Pension</t>
  </si>
  <si>
    <t>Misc</t>
  </si>
  <si>
    <t>Kings Coronation</t>
  </si>
  <si>
    <t>Interest</t>
  </si>
  <si>
    <t>Grants</t>
  </si>
  <si>
    <t>Donations</t>
  </si>
  <si>
    <t>Badger Purchase</t>
  </si>
  <si>
    <t>CHPC INCOME</t>
  </si>
  <si>
    <t>Wall Maintenance</t>
  </si>
  <si>
    <t>Website</t>
  </si>
  <si>
    <t>Training</t>
  </si>
  <si>
    <t>Subscription Costs</t>
  </si>
  <si>
    <t>Project Costs</t>
  </si>
  <si>
    <t>Postage</t>
  </si>
  <si>
    <t>Playground Inspection</t>
  </si>
  <si>
    <t>PAYE</t>
  </si>
  <si>
    <t>Office Supplies</t>
  </si>
  <si>
    <t>IT Costs</t>
  </si>
  <si>
    <t>Insurance</t>
  </si>
  <si>
    <t>Grounds Maintenance</t>
  </si>
  <si>
    <t>Floral Displays</t>
  </si>
  <si>
    <t>Environment</t>
  </si>
  <si>
    <t>Elections</t>
  </si>
  <si>
    <t>Defibrillator</t>
  </si>
  <si>
    <t>Clerk's Salary</t>
  </si>
  <si>
    <t>Clerk's Expenses</t>
  </si>
  <si>
    <t>Church Hire</t>
  </si>
  <si>
    <t>Bank Charges</t>
  </si>
  <si>
    <t>Audit</t>
  </si>
  <si>
    <t>Expenditure</t>
  </si>
  <si>
    <t>CHPC BUDGET</t>
  </si>
  <si>
    <t>2024/2025</t>
  </si>
  <si>
    <t xml:space="preserve"> 2024/2025</t>
  </si>
  <si>
    <t>Code Title</t>
  </si>
  <si>
    <t>Income</t>
  </si>
  <si>
    <t>Adjusted to split between WF and Mainstream</t>
  </si>
  <si>
    <t>Carsington &amp; Hopton Parish Council</t>
  </si>
  <si>
    <t xml:space="preserve">WF Environment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</si>
</sst>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26" x14ac:knownFonts="1"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b/>
      <sz val="8"/>
      <color rgb="FFFF00FF"/>
      <name val="Arial"/>
      <family val="2"/>
    </font>
    <font>
      <sz val="8"/>
      <color indexed="8"/>
      <name val="Arial"/>
      <family val="2"/>
    </font>
    <font>
      <b/>
      <sz val="8"/>
      <color rgb="FFFF9933"/>
      <name val="Arial"/>
      <family val="2"/>
    </font>
    <font>
      <b/>
      <sz val="8"/>
      <color rgb="FF0070C0"/>
      <name val="Arial"/>
      <family val="2"/>
    </font>
    <font>
      <b/>
      <sz val="8"/>
      <color rgb="FF7030A0"/>
      <name val="Arial"/>
      <family val="2"/>
    </font>
    <font>
      <b/>
      <sz val="8"/>
      <color rgb="FF00B05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8"/>
      <color rgb="FFC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rgb="FFFFC000"/>
      <name val="Arial"/>
      <family val="2"/>
    </font>
    <font>
      <sz val="8"/>
      <color rgb="FF7030A0"/>
      <name val="Arial"/>
      <family val="2"/>
    </font>
    <font>
      <sz val="8"/>
      <color rgb="FFFF00FF"/>
      <name val="Arial"/>
      <family val="2"/>
    </font>
    <font>
      <sz val="8"/>
      <color rgb="FF00B050"/>
      <name val="Arial"/>
      <family val="2"/>
    </font>
    <font>
      <b/>
      <sz val="8"/>
      <color rgb="FF000000"/>
      <name val="ARIAL"/>
      <family val="2"/>
    </font>
    <font>
      <sz val="8"/>
      <color rgb="FFFF9933"/>
      <name val="Arial"/>
      <family val="2"/>
    </font>
    <font>
      <sz val="8"/>
      <color rgb="FF0070C0"/>
      <name val="Arial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3"/>
      <color indexed="8"/>
      <name val="Arial Rounded MT Bold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164" fontId="1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left" vertical="top"/>
    </xf>
    <xf numFmtId="164" fontId="8" fillId="0" borderId="0" xfId="0" applyNumberFormat="1" applyFont="1" applyAlignment="1">
      <alignment vertical="top"/>
    </xf>
    <xf numFmtId="164" fontId="9" fillId="0" borderId="0" xfId="0" applyNumberFormat="1" applyFont="1" applyAlignment="1">
      <alignment vertical="top"/>
    </xf>
    <xf numFmtId="164" fontId="10" fillId="0" borderId="0" xfId="0" applyNumberFormat="1" applyFont="1" applyAlignment="1">
      <alignment vertical="top"/>
    </xf>
    <xf numFmtId="164" fontId="11" fillId="0" borderId="0" xfId="0" applyNumberFormat="1" applyFont="1" applyAlignment="1">
      <alignment vertical="top"/>
    </xf>
    <xf numFmtId="164" fontId="12" fillId="0" borderId="0" xfId="0" applyNumberFormat="1" applyFont="1" applyAlignment="1">
      <alignment vertical="top"/>
    </xf>
    <xf numFmtId="0" fontId="13" fillId="0" borderId="0" xfId="0" applyFont="1" applyAlignment="1">
      <alignment vertical="top"/>
    </xf>
    <xf numFmtId="0" fontId="14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164" fontId="8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164" fontId="11" fillId="0" borderId="0" xfId="0" applyNumberFormat="1" applyFont="1" applyAlignment="1">
      <alignment horizontal="right" vertical="top"/>
    </xf>
    <xf numFmtId="164" fontId="11" fillId="0" borderId="0" xfId="0" applyNumberFormat="1" applyFont="1" applyAlignment="1">
      <alignment horizontal="left" vertical="top"/>
    </xf>
    <xf numFmtId="164" fontId="12" fillId="0" borderId="0" xfId="0" applyNumberFormat="1" applyFont="1" applyAlignment="1">
      <alignment horizontal="left" vertical="top"/>
    </xf>
    <xf numFmtId="164" fontId="13" fillId="0" borderId="0" xfId="0" applyNumberFormat="1" applyFont="1" applyAlignment="1">
      <alignment horizontal="left" vertical="top"/>
    </xf>
    <xf numFmtId="164" fontId="1" fillId="0" borderId="0" xfId="0" applyNumberFormat="1" applyFont="1" applyAlignment="1">
      <alignment vertical="top"/>
    </xf>
    <xf numFmtId="164" fontId="13" fillId="0" borderId="0" xfId="0" applyNumberFormat="1" applyFont="1" applyAlignment="1">
      <alignment vertical="top"/>
    </xf>
    <xf numFmtId="0" fontId="19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2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2" fillId="0" borderId="0" xfId="0" applyFont="1" applyAlignment="1">
      <alignment vertical="top"/>
    </xf>
    <xf numFmtId="0" fontId="23" fillId="0" borderId="0" xfId="0" applyFont="1" applyAlignment="1">
      <alignment vertical="top"/>
    </xf>
    <xf numFmtId="0" fontId="1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90CD4-2B7F-4F7A-8627-E26E22DE4C5D}">
  <dimension ref="A1:F76"/>
  <sheetViews>
    <sheetView tabSelected="1" topLeftCell="A30" workbookViewId="0">
      <selection activeCell="E49" sqref="E49:E56"/>
    </sheetView>
  </sheetViews>
  <sheetFormatPr defaultRowHeight="15" x14ac:dyDescent="0.25"/>
  <sheetData>
    <row r="1" spans="1:6" ht="16.5" x14ac:dyDescent="0.25">
      <c r="A1" s="35" t="s">
        <v>56</v>
      </c>
      <c r="B1" s="35"/>
      <c r="C1" s="35"/>
      <c r="D1" s="35"/>
      <c r="E1" s="1"/>
      <c r="F1" s="1"/>
    </row>
    <row r="2" spans="1:6" x14ac:dyDescent="0.25">
      <c r="A2" s="34" t="s">
        <v>55</v>
      </c>
      <c r="B2" s="1"/>
      <c r="C2" s="1"/>
      <c r="D2" s="1"/>
      <c r="E2" s="1"/>
      <c r="F2" s="1"/>
    </row>
    <row r="3" spans="1:6" x14ac:dyDescent="0.25">
      <c r="A3" s="1"/>
      <c r="B3" s="34"/>
      <c r="C3" s="33" t="s">
        <v>54</v>
      </c>
      <c r="D3" s="1"/>
      <c r="E3" s="43" t="s">
        <v>49</v>
      </c>
      <c r="F3" s="43"/>
    </row>
    <row r="4" spans="1:6" x14ac:dyDescent="0.25">
      <c r="A4" s="41" t="s">
        <v>53</v>
      </c>
      <c r="B4" s="41"/>
      <c r="C4" s="33" t="s">
        <v>52</v>
      </c>
      <c r="D4" s="1"/>
      <c r="E4" s="43" t="s">
        <v>51</v>
      </c>
      <c r="F4" s="43"/>
    </row>
    <row r="5" spans="1:6" x14ac:dyDescent="0.25">
      <c r="A5" s="32" t="s">
        <v>50</v>
      </c>
      <c r="B5" s="1"/>
      <c r="C5" s="31"/>
      <c r="D5" s="30"/>
      <c r="E5" s="1"/>
      <c r="F5" s="1"/>
    </row>
    <row r="6" spans="1:6" x14ac:dyDescent="0.25">
      <c r="A6" s="41" t="s">
        <v>49</v>
      </c>
      <c r="B6" s="41"/>
      <c r="C6" s="4"/>
      <c r="D6" s="4"/>
      <c r="E6" s="1"/>
      <c r="F6" s="1"/>
    </row>
    <row r="7" spans="1:6" x14ac:dyDescent="0.25">
      <c r="A7" s="38" t="s">
        <v>48</v>
      </c>
      <c r="B7" s="38"/>
      <c r="C7" s="4"/>
      <c r="D7" s="4"/>
      <c r="E7" s="11">
        <v>75</v>
      </c>
      <c r="F7" s="16"/>
    </row>
    <row r="8" spans="1:6" x14ac:dyDescent="0.25">
      <c r="A8" s="38" t="s">
        <v>47</v>
      </c>
      <c r="B8" s="38"/>
      <c r="C8" s="4"/>
      <c r="D8" s="4"/>
      <c r="E8" s="11">
        <v>110</v>
      </c>
      <c r="F8" s="16"/>
    </row>
    <row r="9" spans="1:6" x14ac:dyDescent="0.25">
      <c r="A9" s="38" t="s">
        <v>46</v>
      </c>
      <c r="B9" s="38"/>
      <c r="C9" s="4"/>
      <c r="D9" s="4"/>
      <c r="E9" s="11">
        <v>116</v>
      </c>
      <c r="F9" s="16"/>
    </row>
    <row r="10" spans="1:6" x14ac:dyDescent="0.25">
      <c r="A10" s="38" t="s">
        <v>45</v>
      </c>
      <c r="B10" s="38"/>
      <c r="C10" s="4"/>
      <c r="D10" s="4"/>
      <c r="E10" s="11">
        <v>65</v>
      </c>
      <c r="F10" s="16"/>
    </row>
    <row r="11" spans="1:6" x14ac:dyDescent="0.25">
      <c r="A11" s="38" t="s">
        <v>44</v>
      </c>
      <c r="B11" s="38"/>
      <c r="C11" s="4"/>
      <c r="D11" s="4"/>
      <c r="E11" s="11">
        <v>2935</v>
      </c>
      <c r="F11" s="16"/>
    </row>
    <row r="12" spans="1:6" x14ac:dyDescent="0.25">
      <c r="A12" s="40" t="s">
        <v>43</v>
      </c>
      <c r="B12" s="40"/>
      <c r="C12" s="4"/>
      <c r="D12" s="4"/>
      <c r="E12" s="11">
        <v>120</v>
      </c>
      <c r="F12" s="16"/>
    </row>
    <row r="13" spans="1:6" x14ac:dyDescent="0.25">
      <c r="A13" s="38" t="s">
        <v>42</v>
      </c>
      <c r="B13" s="38"/>
      <c r="C13" s="4"/>
      <c r="D13" s="4"/>
      <c r="E13" s="11"/>
      <c r="F13" s="16"/>
    </row>
    <row r="14" spans="1:6" x14ac:dyDescent="0.25">
      <c r="A14" s="40" t="s">
        <v>41</v>
      </c>
      <c r="B14" s="40"/>
      <c r="C14" s="4"/>
      <c r="D14" s="4"/>
      <c r="E14" s="12">
        <v>150</v>
      </c>
      <c r="F14" s="16"/>
    </row>
    <row r="15" spans="1:6" x14ac:dyDescent="0.25">
      <c r="A15" s="40" t="s">
        <v>40</v>
      </c>
      <c r="B15" s="40"/>
      <c r="C15" s="4"/>
      <c r="D15" s="4"/>
      <c r="E15" s="11">
        <v>30</v>
      </c>
      <c r="F15" s="16"/>
    </row>
    <row r="16" spans="1:6" x14ac:dyDescent="0.25">
      <c r="A16" s="40" t="s">
        <v>39</v>
      </c>
      <c r="B16" s="40"/>
      <c r="C16" s="4"/>
      <c r="D16" s="4"/>
      <c r="E16" s="12">
        <v>1085</v>
      </c>
      <c r="F16" s="16"/>
    </row>
    <row r="17" spans="1:6" x14ac:dyDescent="0.25">
      <c r="A17" s="38" t="s">
        <v>38</v>
      </c>
      <c r="B17" s="38"/>
      <c r="C17" s="4"/>
      <c r="D17" s="4"/>
      <c r="E17" s="11">
        <v>700</v>
      </c>
      <c r="F17" s="16"/>
    </row>
    <row r="18" spans="1:6" x14ac:dyDescent="0.25">
      <c r="A18" s="38" t="s">
        <v>37</v>
      </c>
      <c r="B18" s="38"/>
      <c r="C18" s="4"/>
      <c r="D18" s="4"/>
      <c r="E18" s="11">
        <v>53</v>
      </c>
      <c r="F18" s="16"/>
    </row>
    <row r="19" spans="1:6" x14ac:dyDescent="0.25">
      <c r="A19" s="40" t="s">
        <v>22</v>
      </c>
      <c r="B19" s="40"/>
      <c r="C19" s="4"/>
      <c r="D19" s="4"/>
      <c r="E19" s="11"/>
      <c r="F19" s="16"/>
    </row>
    <row r="20" spans="1:6" x14ac:dyDescent="0.25">
      <c r="A20" s="38" t="s">
        <v>36</v>
      </c>
      <c r="B20" s="38"/>
      <c r="C20" s="4"/>
      <c r="D20" s="4"/>
      <c r="E20" s="11">
        <v>37</v>
      </c>
      <c r="F20" s="16"/>
    </row>
    <row r="21" spans="1:6" x14ac:dyDescent="0.25">
      <c r="A21" s="38" t="s">
        <v>35</v>
      </c>
      <c r="B21" s="38"/>
      <c r="C21" s="4"/>
      <c r="D21" s="4"/>
      <c r="E21" s="11">
        <v>980</v>
      </c>
      <c r="F21" s="16"/>
    </row>
    <row r="22" spans="1:6" x14ac:dyDescent="0.25">
      <c r="A22" s="38" t="s">
        <v>20</v>
      </c>
      <c r="B22" s="38"/>
      <c r="C22" s="4"/>
      <c r="D22" s="4"/>
      <c r="E22" s="11"/>
      <c r="F22" s="16"/>
    </row>
    <row r="23" spans="1:6" x14ac:dyDescent="0.25">
      <c r="A23" s="40" t="s">
        <v>34</v>
      </c>
      <c r="B23" s="40"/>
      <c r="C23" s="4"/>
      <c r="D23" s="4"/>
      <c r="E23" s="11">
        <v>79</v>
      </c>
      <c r="F23" s="16"/>
    </row>
    <row r="24" spans="1:6" x14ac:dyDescent="0.25">
      <c r="A24" s="38" t="s">
        <v>33</v>
      </c>
      <c r="B24" s="38"/>
      <c r="C24" s="4"/>
      <c r="D24" s="4"/>
      <c r="E24" s="11">
        <v>11</v>
      </c>
      <c r="F24" s="16"/>
    </row>
    <row r="25" spans="1:6" x14ac:dyDescent="0.25">
      <c r="A25" s="42" t="s">
        <v>32</v>
      </c>
      <c r="B25" s="42"/>
      <c r="C25" s="4"/>
      <c r="D25" s="4"/>
      <c r="E25" s="12">
        <v>200</v>
      </c>
      <c r="F25" s="16"/>
    </row>
    <row r="26" spans="1:6" x14ac:dyDescent="0.25">
      <c r="A26" s="38" t="s">
        <v>31</v>
      </c>
      <c r="B26" s="38"/>
      <c r="C26" s="4"/>
      <c r="D26" s="4"/>
      <c r="E26" s="12">
        <v>360</v>
      </c>
      <c r="F26" s="16"/>
    </row>
    <row r="27" spans="1:6" x14ac:dyDescent="0.25">
      <c r="A27" s="38" t="s">
        <v>30</v>
      </c>
      <c r="B27" s="38"/>
      <c r="C27" s="4"/>
      <c r="D27" s="4"/>
      <c r="E27" s="11">
        <v>0</v>
      </c>
      <c r="F27" s="16"/>
    </row>
    <row r="28" spans="1:6" x14ac:dyDescent="0.25">
      <c r="A28" s="38" t="s">
        <v>29</v>
      </c>
      <c r="B28" s="38"/>
      <c r="C28" s="4"/>
      <c r="D28" s="4"/>
      <c r="E28" s="11">
        <v>113</v>
      </c>
      <c r="F28" s="16"/>
    </row>
    <row r="29" spans="1:6" x14ac:dyDescent="0.25">
      <c r="A29" s="18" t="s">
        <v>28</v>
      </c>
      <c r="B29" s="21"/>
      <c r="C29" s="4"/>
      <c r="D29" s="4"/>
      <c r="E29" s="12">
        <v>140</v>
      </c>
      <c r="F29" s="16"/>
    </row>
    <row r="30" spans="1:6" x14ac:dyDescent="0.25">
      <c r="A30" s="29" t="s">
        <v>1</v>
      </c>
      <c r="B30" s="29"/>
      <c r="C30" s="4"/>
      <c r="D30" s="4"/>
      <c r="E30" s="12">
        <v>100</v>
      </c>
      <c r="F30" s="16"/>
    </row>
    <row r="31" spans="1:6" x14ac:dyDescent="0.25">
      <c r="A31" s="10" t="s">
        <v>7</v>
      </c>
      <c r="B31" s="1"/>
      <c r="C31" s="4"/>
      <c r="D31" s="4"/>
      <c r="E31" s="14">
        <f>SUM(E7:E30)</f>
        <v>7459</v>
      </c>
      <c r="F31" s="28"/>
    </row>
    <row r="32" spans="1:6" x14ac:dyDescent="0.25">
      <c r="A32" s="1"/>
      <c r="B32" s="1"/>
      <c r="C32" s="4"/>
      <c r="D32" s="4"/>
      <c r="E32" s="1"/>
      <c r="F32" s="1"/>
    </row>
    <row r="33" spans="1:6" x14ac:dyDescent="0.25">
      <c r="A33" s="41" t="s">
        <v>27</v>
      </c>
      <c r="B33" s="41"/>
      <c r="C33" s="4"/>
      <c r="D33" s="4"/>
      <c r="E33" s="1"/>
      <c r="F33" s="1"/>
    </row>
    <row r="34" spans="1:6" x14ac:dyDescent="0.25">
      <c r="A34" s="37" t="s">
        <v>26</v>
      </c>
      <c r="B34" s="37"/>
      <c r="C34" s="27"/>
      <c r="D34" s="4"/>
      <c r="E34" s="1"/>
      <c r="F34" s="1"/>
    </row>
    <row r="35" spans="1:6" x14ac:dyDescent="0.25">
      <c r="A35" s="37" t="s">
        <v>25</v>
      </c>
      <c r="B35" s="37"/>
      <c r="C35" s="27"/>
      <c r="D35" s="4"/>
      <c r="E35" s="1"/>
      <c r="F35" s="1"/>
    </row>
    <row r="36" spans="1:6" x14ac:dyDescent="0.25">
      <c r="A36" s="37" t="s">
        <v>24</v>
      </c>
      <c r="B36" s="37"/>
      <c r="C36" s="25">
        <v>500</v>
      </c>
      <c r="D36" s="4"/>
      <c r="E36" s="1"/>
      <c r="F36" s="1"/>
    </row>
    <row r="37" spans="1:6" x14ac:dyDescent="0.25">
      <c r="A37" s="37" t="s">
        <v>23</v>
      </c>
      <c r="B37" s="37"/>
      <c r="C37" s="25">
        <v>620</v>
      </c>
      <c r="D37" s="4"/>
      <c r="E37" s="1"/>
      <c r="F37" s="1"/>
    </row>
    <row r="38" spans="1:6" x14ac:dyDescent="0.25">
      <c r="A38" s="37" t="s">
        <v>22</v>
      </c>
      <c r="B38" s="37"/>
      <c r="C38" s="25"/>
      <c r="D38" s="4"/>
      <c r="E38" s="1"/>
      <c r="F38" s="1"/>
    </row>
    <row r="39" spans="1:6" x14ac:dyDescent="0.25">
      <c r="A39" s="37" t="s">
        <v>21</v>
      </c>
      <c r="B39" s="37"/>
      <c r="C39" s="26"/>
      <c r="D39" s="4"/>
      <c r="E39" s="1"/>
      <c r="F39" s="1"/>
    </row>
    <row r="40" spans="1:6" x14ac:dyDescent="0.25">
      <c r="A40" s="37" t="s">
        <v>20</v>
      </c>
      <c r="B40" s="37"/>
      <c r="C40" s="25"/>
      <c r="D40" s="4"/>
      <c r="E40" s="1"/>
      <c r="F40" s="1"/>
    </row>
    <row r="41" spans="1:6" x14ac:dyDescent="0.25">
      <c r="A41" s="21" t="s">
        <v>19</v>
      </c>
      <c r="B41" s="21"/>
      <c r="C41" s="25">
        <v>7718</v>
      </c>
      <c r="D41" s="4"/>
      <c r="E41" s="1"/>
      <c r="F41" s="1"/>
    </row>
    <row r="42" spans="1:6" x14ac:dyDescent="0.25">
      <c r="A42" s="37" t="s">
        <v>18</v>
      </c>
      <c r="B42" s="37"/>
      <c r="C42" s="25">
        <v>630</v>
      </c>
      <c r="D42" s="4"/>
      <c r="E42" s="1"/>
      <c r="F42" s="1"/>
    </row>
    <row r="43" spans="1:6" x14ac:dyDescent="0.25">
      <c r="A43" s="22" t="s">
        <v>7</v>
      </c>
      <c r="B43" s="21"/>
      <c r="C43" s="24">
        <f>SUM(C34:C42)</f>
        <v>9468</v>
      </c>
      <c r="D43" s="4"/>
      <c r="E43" s="1"/>
      <c r="F43" s="1"/>
    </row>
    <row r="44" spans="1:6" x14ac:dyDescent="0.25">
      <c r="A44" s="1"/>
      <c r="B44" s="1"/>
      <c r="C44" s="1"/>
      <c r="D44" s="11"/>
      <c r="E44" s="13"/>
      <c r="F44" s="1"/>
    </row>
    <row r="45" spans="1:6" x14ac:dyDescent="0.25">
      <c r="A45" s="10" t="s">
        <v>17</v>
      </c>
      <c r="B45" s="1"/>
      <c r="C45" s="12"/>
      <c r="D45" s="11"/>
      <c r="E45" s="1"/>
      <c r="F45" s="1"/>
    </row>
    <row r="46" spans="1:6" x14ac:dyDescent="0.25">
      <c r="A46" s="37" t="s">
        <v>16</v>
      </c>
      <c r="B46" s="37"/>
      <c r="C46" s="23">
        <v>8500</v>
      </c>
      <c r="D46" s="11"/>
      <c r="E46" s="1"/>
      <c r="F46" s="1"/>
    </row>
    <row r="47" spans="1:6" x14ac:dyDescent="0.25">
      <c r="A47" s="21"/>
      <c r="B47" s="21"/>
      <c r="C47" s="20"/>
      <c r="D47" s="11"/>
      <c r="E47" s="1"/>
      <c r="F47" s="1"/>
    </row>
    <row r="48" spans="1:6" x14ac:dyDescent="0.25">
      <c r="A48" s="22" t="s">
        <v>15</v>
      </c>
      <c r="B48" s="21"/>
      <c r="C48" s="20"/>
      <c r="D48" s="11"/>
      <c r="E48" s="1"/>
      <c r="F48" s="1"/>
    </row>
    <row r="49" spans="1:6" x14ac:dyDescent="0.25">
      <c r="A49" s="38" t="s">
        <v>14</v>
      </c>
      <c r="B49" s="38"/>
      <c r="C49" s="15"/>
      <c r="D49" s="15"/>
      <c r="E49" s="11">
        <v>100</v>
      </c>
      <c r="F49" s="1"/>
    </row>
    <row r="50" spans="1:6" x14ac:dyDescent="0.25">
      <c r="A50" s="39" t="s">
        <v>13</v>
      </c>
      <c r="B50" s="39"/>
      <c r="C50" s="15"/>
      <c r="D50" s="15"/>
      <c r="E50" s="11">
        <v>1500</v>
      </c>
      <c r="F50" s="1"/>
    </row>
    <row r="51" spans="1:6" x14ac:dyDescent="0.25">
      <c r="A51" s="19" t="s">
        <v>12</v>
      </c>
      <c r="B51" s="16"/>
      <c r="C51" s="14"/>
      <c r="D51" s="15"/>
      <c r="E51" s="11">
        <v>1500</v>
      </c>
      <c r="F51" s="1"/>
    </row>
    <row r="52" spans="1:6" x14ac:dyDescent="0.25">
      <c r="A52" s="40" t="s">
        <v>11</v>
      </c>
      <c r="B52" s="40"/>
      <c r="C52" s="14"/>
      <c r="D52" s="15"/>
      <c r="E52" s="11">
        <v>30</v>
      </c>
      <c r="F52" s="1"/>
    </row>
    <row r="53" spans="1:6" x14ac:dyDescent="0.25">
      <c r="A53" s="40" t="s">
        <v>10</v>
      </c>
      <c r="B53" s="40"/>
      <c r="C53" s="14"/>
      <c r="D53" s="15"/>
      <c r="E53" s="12">
        <v>1085</v>
      </c>
      <c r="F53" s="1"/>
    </row>
    <row r="54" spans="1:6" x14ac:dyDescent="0.25">
      <c r="A54" s="18" t="s">
        <v>57</v>
      </c>
      <c r="B54" s="18"/>
      <c r="C54" s="14"/>
      <c r="D54" s="15"/>
      <c r="E54" s="12">
        <v>150</v>
      </c>
      <c r="F54" s="1"/>
    </row>
    <row r="55" spans="1:6" x14ac:dyDescent="0.25">
      <c r="A55" s="17" t="s">
        <v>9</v>
      </c>
      <c r="B55" s="16"/>
      <c r="C55" s="14"/>
      <c r="D55" s="15"/>
      <c r="E55" s="12">
        <v>100</v>
      </c>
      <c r="F55" s="1"/>
    </row>
    <row r="56" spans="1:6" x14ac:dyDescent="0.25">
      <c r="A56" s="36" t="s">
        <v>8</v>
      </c>
      <c r="B56" s="36"/>
      <c r="C56" s="14"/>
      <c r="D56" s="15"/>
      <c r="E56" s="11">
        <v>200</v>
      </c>
      <c r="F56" s="1"/>
    </row>
    <row r="57" spans="1:6" x14ac:dyDescent="0.25">
      <c r="A57" s="10" t="s">
        <v>7</v>
      </c>
      <c r="B57" s="1"/>
      <c r="C57" s="14"/>
      <c r="D57" s="15"/>
      <c r="E57" s="14">
        <f>SUM(E49:E56)</f>
        <v>4665</v>
      </c>
      <c r="F57" s="1"/>
    </row>
    <row r="58" spans="1:6" x14ac:dyDescent="0.25">
      <c r="A58" s="10"/>
      <c r="B58" s="1"/>
      <c r="C58" s="14"/>
      <c r="D58" s="15"/>
      <c r="E58" s="14"/>
      <c r="F58" s="1"/>
    </row>
    <row r="59" spans="1:6" x14ac:dyDescent="0.25">
      <c r="A59" s="10" t="s">
        <v>6</v>
      </c>
      <c r="B59" s="1"/>
      <c r="C59" s="14">
        <f>C46+C43</f>
        <v>17968</v>
      </c>
      <c r="D59" s="15"/>
      <c r="E59" s="14">
        <f>E57+E31</f>
        <v>12124</v>
      </c>
      <c r="F59" s="1"/>
    </row>
    <row r="60" spans="1:6" x14ac:dyDescent="0.25">
      <c r="A60" s="10"/>
      <c r="B60" s="1"/>
      <c r="C60" s="12"/>
      <c r="D60" s="11"/>
      <c r="E60" s="13"/>
      <c r="F60" s="1"/>
    </row>
    <row r="61" spans="1:6" x14ac:dyDescent="0.25">
      <c r="A61" s="1"/>
      <c r="B61" s="1"/>
      <c r="C61" s="12"/>
      <c r="D61" s="11"/>
      <c r="E61" s="1"/>
      <c r="F61" s="1"/>
    </row>
    <row r="62" spans="1:6" x14ac:dyDescent="0.25">
      <c r="A62" s="10"/>
      <c r="B62" s="1"/>
      <c r="C62" s="12"/>
      <c r="D62" s="11"/>
      <c r="E62" s="11"/>
      <c r="F62" s="1"/>
    </row>
    <row r="63" spans="1:6" x14ac:dyDescent="0.25">
      <c r="A63" s="10"/>
      <c r="B63" s="1"/>
      <c r="C63" s="12"/>
      <c r="D63" s="11"/>
      <c r="E63" s="1"/>
      <c r="F63" s="1"/>
    </row>
    <row r="64" spans="1:6" x14ac:dyDescent="0.25">
      <c r="A64" s="10" t="s">
        <v>5</v>
      </c>
      <c r="B64" s="1"/>
      <c r="C64" s="9"/>
      <c r="D64" s="4"/>
      <c r="E64" s="1"/>
      <c r="F64" s="1"/>
    </row>
    <row r="65" spans="1:6" x14ac:dyDescent="0.25">
      <c r="A65" s="8" t="s">
        <v>4</v>
      </c>
      <c r="B65" s="2"/>
      <c r="C65" s="4"/>
      <c r="D65" s="4"/>
      <c r="E65" s="1"/>
      <c r="F65" s="1"/>
    </row>
    <row r="66" spans="1:6" x14ac:dyDescent="0.25">
      <c r="A66" s="7" t="s">
        <v>3</v>
      </c>
      <c r="B66" s="2"/>
      <c r="C66" s="4"/>
      <c r="D66" s="4"/>
      <c r="E66" s="1"/>
      <c r="F66" s="1"/>
    </row>
    <row r="67" spans="1:6" x14ac:dyDescent="0.25">
      <c r="A67" s="6" t="s">
        <v>2</v>
      </c>
      <c r="B67" s="2"/>
      <c r="C67" s="4"/>
      <c r="D67" s="4"/>
      <c r="E67" s="1"/>
      <c r="F67" s="1"/>
    </row>
    <row r="68" spans="1:6" x14ac:dyDescent="0.25">
      <c r="A68" s="5" t="s">
        <v>1</v>
      </c>
      <c r="B68" s="2"/>
      <c r="C68" s="4"/>
      <c r="D68" s="4"/>
      <c r="E68" s="1"/>
      <c r="F68" s="1"/>
    </row>
    <row r="69" spans="1:6" x14ac:dyDescent="0.25">
      <c r="A69" s="3" t="s">
        <v>0</v>
      </c>
      <c r="B69" s="2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</sheetData>
  <mergeCells count="41">
    <mergeCell ref="E3:F3"/>
    <mergeCell ref="A4:B4"/>
    <mergeCell ref="E4:F4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3:B33"/>
    <mergeCell ref="A34:B34"/>
    <mergeCell ref="A35:B35"/>
    <mergeCell ref="A36:B36"/>
    <mergeCell ref="A37:B37"/>
    <mergeCell ref="A38:B38"/>
    <mergeCell ref="A39:B39"/>
    <mergeCell ref="A52:B52"/>
    <mergeCell ref="A53:B53"/>
    <mergeCell ref="A56:B56"/>
    <mergeCell ref="A40:B40"/>
    <mergeCell ref="A42:B42"/>
    <mergeCell ref="A46:B46"/>
    <mergeCell ref="A49:B49"/>
    <mergeCell ref="A50:B50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 Gruber</dc:creator>
  <cp:lastModifiedBy>Kath Gruber</cp:lastModifiedBy>
  <dcterms:created xsi:type="dcterms:W3CDTF">2024-01-19T10:15:43Z</dcterms:created>
  <dcterms:modified xsi:type="dcterms:W3CDTF">2024-01-19T11:45:04Z</dcterms:modified>
</cp:coreProperties>
</file>